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.Kh\Desktop\"/>
    </mc:Choice>
  </mc:AlternateContent>
  <xr:revisionPtr revIDLastSave="0" documentId="13_ncr:1_{C58251A8-DBCE-4280-9086-B4FFEEC673E3}" xr6:coauthVersionLast="36" xr6:coauthVersionMax="46" xr10:uidLastSave="{00000000-0000-0000-0000-000000000000}"/>
  <bookViews>
    <workbookView xWindow="0" yWindow="0" windowWidth="10068" windowHeight="5640" activeTab="2" xr2:uid="{00000000-000D-0000-FFFF-FFFF00000000}"/>
  </bookViews>
  <sheets>
    <sheet name="1. Budget" sheetId="1" r:id="rId1"/>
    <sheet name="2. Justification" sheetId="3" r:id="rId2"/>
    <sheet name="3. Sources of funding" sheetId="4" r:id="rId3"/>
  </sheets>
  <definedNames>
    <definedName name="_xlnm.Print_Area" localSheetId="0">'1. Budget'!$A$5:$E$55</definedName>
    <definedName name="_xlnm.Print_Titles" localSheetId="0">'1. Budget'!$5:$6</definedName>
    <definedName name="_xlnm.Print_Titles" localSheetId="1">'2. Justification'!$2:$5</definedName>
    <definedName name="Z_913EDF2B_D796_4451_9DB9_A902841B443B_.wvu.PrintArea" localSheetId="0" hidden="1">'1. Budget'!$A$5:$E$55</definedName>
    <definedName name="Z_F1BDF3DC_3A5A_4306_8C8E_CE2E405ED839_.wvu.PrintArea" localSheetId="0" hidden="1">'1. Budget'!$A$5:$E$55</definedName>
  </definedNames>
  <calcPr calcId="191029"/>
  <customWorkbookViews>
    <customWorkbookView name="Agneta Lindqvist - Personal View" guid="{913EDF2B-D796-4451-9DB9-A902841B443B}" mergeInterval="0" personalView="1" maximized="1" windowWidth="1020" windowHeight="577" activeSheetId="1"/>
    <customWorkbookView name="florean - Personal View" guid="{F1BDF3DC-3A5A-4306-8C8E-CE2E405ED839}" mergeInterval="0" personalView="1" maximized="1" windowWidth="835" windowHeight="367" activeSheetId="2"/>
  </customWorkbookViews>
</workbook>
</file>

<file path=xl/calcChain.xml><?xml version="1.0" encoding="utf-8"?>
<calcChain xmlns="http://schemas.openxmlformats.org/spreadsheetml/2006/main">
  <c r="E50" i="1" l="1"/>
  <c r="C7" i="4"/>
  <c r="E12" i="1"/>
  <c r="E9" i="1"/>
  <c r="E47" i="1"/>
  <c r="E46" i="1" s="1"/>
  <c r="E34" i="1"/>
  <c r="E33" i="1" s="1"/>
  <c r="E36" i="1"/>
  <c r="E37" i="1"/>
  <c r="E39" i="1"/>
  <c r="E40" i="1"/>
  <c r="E38" i="1" s="1"/>
  <c r="E44" i="1"/>
  <c r="E27" i="1"/>
  <c r="E26" i="1"/>
  <c r="E24" i="1"/>
  <c r="E17" i="1"/>
  <c r="E18" i="1"/>
  <c r="E20" i="1"/>
  <c r="E21" i="1"/>
  <c r="E30" i="1"/>
  <c r="E45" i="1"/>
  <c r="E43" i="1" s="1"/>
  <c r="E29" i="1"/>
  <c r="E23" i="1"/>
  <c r="E22" i="1" s="1"/>
  <c r="E16" i="1" l="1"/>
  <c r="E28" i="1"/>
  <c r="E19" i="1"/>
  <c r="E35" i="1"/>
  <c r="E48" i="1" s="1"/>
  <c r="E31" i="1" l="1"/>
  <c r="E53" i="1" s="1"/>
  <c r="F52" i="1" s="1"/>
  <c r="C15" i="4" l="1"/>
  <c r="D10" i="4" s="1"/>
  <c r="F25" i="1"/>
  <c r="F14" i="1"/>
  <c r="D16" i="4" l="1"/>
</calcChain>
</file>

<file path=xl/sharedStrings.xml><?xml version="1.0" encoding="utf-8"?>
<sst xmlns="http://schemas.openxmlformats.org/spreadsheetml/2006/main" count="152" uniqueCount="91">
  <si>
    <t>….</t>
  </si>
  <si>
    <t>…</t>
  </si>
  <si>
    <t>Check 1*</t>
  </si>
  <si>
    <t>Check 2**</t>
  </si>
  <si>
    <t>%</t>
  </si>
  <si>
    <t>Ենթադրամաշնորհի վերնագիր</t>
  </si>
  <si>
    <t xml:space="preserve">Ծրագրի բյուջե </t>
  </si>
  <si>
    <t xml:space="preserve">Ծախսեր </t>
  </si>
  <si>
    <t>1. մարդկային ռեսուրսներ</t>
  </si>
  <si>
    <t>1.1 աշխատավարձ</t>
  </si>
  <si>
    <r>
      <t xml:space="preserve">1.1.1 </t>
    </r>
    <r>
      <rPr>
        <i/>
        <sz val="10"/>
        <color indexed="10"/>
        <rFont val="Arial"/>
        <family val="2"/>
      </rPr>
      <t>&lt;խնդրում ենք նշել հաստիքը&gt;</t>
    </r>
  </si>
  <si>
    <t>Ամսական</t>
  </si>
  <si>
    <t xml:space="preserve">1.2 ֆրիլանս ծառայությունների արժեք </t>
  </si>
  <si>
    <r>
      <t xml:space="preserve">1.2.1 </t>
    </r>
    <r>
      <rPr>
        <i/>
        <sz val="10"/>
        <color indexed="10"/>
        <rFont val="Arial"/>
        <family val="2"/>
      </rPr>
      <t>&lt;խնդրում ենք նշել հաստիքը &gt;</t>
    </r>
  </si>
  <si>
    <t>Ընդհանուր 1.մարդկային ռեսուրսներ</t>
  </si>
  <si>
    <t>2. ծառայություններ</t>
  </si>
  <si>
    <t>2.1 սարքավորումներ և գործիքներ</t>
  </si>
  <si>
    <r>
      <t xml:space="preserve">2.1.1 </t>
    </r>
    <r>
      <rPr>
        <i/>
        <sz val="10"/>
        <color indexed="10"/>
        <rFont val="Arial"/>
        <family val="2"/>
      </rPr>
      <t>&lt;խնդրում ենք մանրամասն նշել - ավելացրեք տողեր, եթե պահաջվում է&gt;</t>
    </r>
  </si>
  <si>
    <t>Մեկ միավորի
 համար</t>
  </si>
  <si>
    <t>2.2 Գրքեր և հրատարակություններ</t>
  </si>
  <si>
    <t>2.2.1&lt;խնդրում ենք մանրամասն նշել - ավելացրեք տողեր, եթե պահաջվում է&gt;</t>
  </si>
  <si>
    <t>2.3 Գրենական պիտույքներ</t>
  </si>
  <si>
    <r>
      <t xml:space="preserve">2.3.1 </t>
    </r>
    <r>
      <rPr>
        <i/>
        <sz val="10"/>
        <color indexed="10"/>
        <rFont val="Arial"/>
        <family val="2"/>
      </rPr>
      <t>&lt;խնդրում ենք մանրամասն նշել - ավելացրեք տողեր, եթե պահաջվում է&gt;</t>
    </r>
  </si>
  <si>
    <t>2.4 Մրցույթների համար մրցանակներ և պարգևներ</t>
  </si>
  <si>
    <r>
      <t xml:space="preserve">2.4.1 </t>
    </r>
    <r>
      <rPr>
        <i/>
        <sz val="10"/>
        <color indexed="10"/>
        <rFont val="Arial"/>
        <family val="2"/>
      </rPr>
      <t>&lt;խնդրում ենք մանրամասն նշել - ավելացրեք տողեր, եթե պահաջվում է&gt;</t>
    </r>
  </si>
  <si>
    <t xml:space="preserve">2.5 Այլ ապրանքներ </t>
  </si>
  <si>
    <r>
      <t xml:space="preserve">2.5.1 </t>
    </r>
    <r>
      <rPr>
        <i/>
        <sz val="10"/>
        <color indexed="10"/>
        <rFont val="Arial"/>
        <family val="2"/>
      </rPr>
      <t>&lt;խնդրում ենք մանրամասն նշել - ավելացրեք տողեր, եթե պահաջվում է&gt;</t>
    </r>
  </si>
  <si>
    <t>Ընդհանուր 2.սարքավորումներ և գործիքներ</t>
  </si>
  <si>
    <t xml:space="preserve">3. Ծառայություններ </t>
  </si>
  <si>
    <t xml:space="preserve">3.1 Պրոֆեսիոնալ դիզայնի ծառայություններ </t>
  </si>
  <si>
    <r>
      <t xml:space="preserve">3.1.1 </t>
    </r>
    <r>
      <rPr>
        <sz val="10"/>
        <color indexed="10"/>
        <rFont val="Arial"/>
        <family val="2"/>
      </rPr>
      <t>&lt;խնդրում ենք մանրամասն նշել - ավելացրեք տողեր, եթե պահաջվում է&gt;</t>
    </r>
  </si>
  <si>
    <t>Ըստ 
պայմանագրի</t>
  </si>
  <si>
    <t>3.2. Տպագրության ծառայություններ հրատարակությունների և օժանդակ նյութերի համար</t>
  </si>
  <si>
    <r>
      <t xml:space="preserve">3.2.1 </t>
    </r>
    <r>
      <rPr>
        <sz val="10"/>
        <color indexed="10"/>
        <rFont val="Arial"/>
        <family val="2"/>
      </rPr>
      <t>&lt;խնդրում ենք մանրամասն նշել - ավելացրեք տողեր, եթե պահաջվում է&gt;</t>
    </r>
  </si>
  <si>
    <t>3.3. տպագրության ծառայություններ տեսանելիության նյութերի համար</t>
  </si>
  <si>
    <r>
      <t xml:space="preserve">3.3.1 </t>
    </r>
    <r>
      <rPr>
        <sz val="10"/>
        <color indexed="10"/>
        <rFont val="Arial"/>
        <family val="2"/>
      </rPr>
      <t>&lt;խնդրում ենք մանրամասն նշել - ավելացրեք տողեր, եթե պահաջվում է&gt;</t>
    </r>
  </si>
  <si>
    <t>3.4 Միջոցառումների, այդ թվում ՝ մրցանակաբաշխությունների կազմակերպման ծառայություններ</t>
  </si>
  <si>
    <r>
      <t xml:space="preserve">3.4.1 </t>
    </r>
    <r>
      <rPr>
        <sz val="10"/>
        <color indexed="10"/>
        <rFont val="Arial"/>
        <family val="2"/>
      </rPr>
      <t>&lt;խնդրում ենք մանրամասն նշել - ավելացրեք տողեր, եթե պահաջվում է&gt;</t>
    </r>
  </si>
  <si>
    <t>3.5 Այլ ծառայություններ</t>
  </si>
  <si>
    <r>
      <t xml:space="preserve">3.5.1 </t>
    </r>
    <r>
      <rPr>
        <sz val="10"/>
        <color indexed="10"/>
        <rFont val="Arial"/>
        <family val="2"/>
      </rPr>
      <t>&lt;խնդրում ենք մանրամասն նշել - ավելացրեք տողեր, եթե պահաջվում է&gt;</t>
    </r>
  </si>
  <si>
    <t>Ընդհանուր 3. Ծառայություններ</t>
  </si>
  <si>
    <t>4. Այլ</t>
  </si>
  <si>
    <t>4.1 &lt;խնդրում ենք մանրամասն նշել - ավելացրեք տողեր, եթե պահաջվում է&gt;</t>
  </si>
  <si>
    <t>Ըդհանուր  4. Այլ</t>
  </si>
  <si>
    <t>միավոր</t>
  </si>
  <si>
    <t># միավորների</t>
  </si>
  <si>
    <t>միավորի արժեք
(ՀՀ դրամ)</t>
  </si>
  <si>
    <t>Ընդհանուր արժեք
(ՀՀ դրամ)</t>
  </si>
  <si>
    <t>5. Ծրագրի թույլատրելի ծախսեր</t>
  </si>
  <si>
    <t xml:space="preserve">6. Պահանջվող ենթադրամաշնորհ գումարը (ընդհանուր առմամբ 5%-ի ≤95% -ը , ծրագրի թույլատրելի ծախսերի) </t>
  </si>
  <si>
    <r>
      <t>7. Սեփական ներդրում  (</t>
    </r>
    <r>
      <rPr>
        <b/>
        <u/>
        <sz val="10"/>
        <rFont val="Arial"/>
        <family val="2"/>
      </rPr>
      <t xml:space="preserve"> ընդհանուր առմամբ 5% կամ 5%-ից ավելին, ծրագրի թույլատրելի ծախսեր</t>
    </r>
    <r>
      <rPr>
        <b/>
        <sz val="10"/>
        <rFont val="Arial"/>
        <family val="2"/>
      </rPr>
      <t>)</t>
    </r>
  </si>
  <si>
    <t xml:space="preserve"> 2. Բյուջեի հիմնավորում</t>
  </si>
  <si>
    <t>Գնահատված ծախսերի հիմնավորում</t>
  </si>
  <si>
    <t>Ներկայացրե՛ք գնահատված ծախսերի հաշվարկման հիմնավորում: Նշենք, որ գնահատումը պետք է հիմնված լինի իրական ծախսերի / շուկայական գների վրա</t>
  </si>
  <si>
    <t>* ստուգում է, թե  արդյո՞ք մարդկային ռեսուրսների ընդհանուր ծախսերը ծրագրի ընդհանուր արժեքի 20% -ից ավելին չէ</t>
  </si>
  <si>
    <t>** ստուգում է, թե արդյո՞ք մրցանակների և պարգևների ձեռքբերման ընդհանուր ծախսերը ծրագրի ընդհանուր արժեքի 5% -ից ավելին չէ</t>
  </si>
  <si>
    <t>*** ստուգում է, թե արդյո՞ք պահանջվող ընդհանուր ենթադրամաշնորհի  գումարը գերազանցում է ծրագրի ընդհանուր արժեքի 95% -ը</t>
  </si>
  <si>
    <t xml:space="preserve">Հրահանգներ </t>
  </si>
  <si>
    <t>1. Բյուջեն պետք է ներառի ծրագրի իրականացման համար անհրաժեշտ բոլոր ծախսերը և փոխկապակցված  լինի «Ենթադրամաշնորհային հայտի» նկարագրության հետ: Բյուջեն վերաբերում է ամբողջ ծրագրին՝ անկախ պատվիրատուի կողմից տրամադրվող ֆինանսի չափից:</t>
  </si>
  <si>
    <t>2. Բյուջեն սահմանվում է ՀՀ դրամով:</t>
  </si>
  <si>
    <t>Բյուջեի տարրերի հիմնավորում</t>
  </si>
  <si>
    <t>Տրամադրեք բյուջեի յուրաքանչյուր տողի համար հիմնավորում `ցույց տալով ծախսերի անհրաժեշտությունը և ինչպես են դրանք վերաբերում ծրագրին (օրինակ` ենթադրամաշնորհային հայտի նկարագրական մասում առկա գործողությունների և (կամ) արդյունքների մասին հղման միջոցով ):</t>
  </si>
  <si>
    <t>3. Բյուջեն կազմված է 4 հիմնական գլուխներից: Յուրաքանչյուր գլուխ ներառում է բյուջեի տողեր (օրինակ՝1.1) և բյուջեի տարրեր (օրինակ ՝ 1.1.1): Տարրերը պետք է ներառվեն բյուջեի համապատասխան տողում, և նկարագրությունը պետք է լինի բավականաչափ մանրամասն: Յուրաքանչյուր տարրի համար պետք է նշված լինեն միավորների քանակը և միավորի արժեքը:</t>
  </si>
  <si>
    <t>4. Մարդկային ռեսուրսների համար. Ծրագրի համար աշխատած յուրաքանչյուր հաստիքի  ժամանակի մասնաբաժինը պետք է նշվի  նկարագրության մեջ և արտացոլվի միավորների քանակի մեջ (օրինակ, եթե ծրագրի համակարգողը իր ժամանակի 20% -ը հատկացնում է ծրագրին` 8 ամսվա ժամանակահատվածում, համապատասխան բյուջեի տողում միավորների քանակը կլինի 0.2 * 8 = 1.6 ամիս:)</t>
  </si>
  <si>
    <t>3. Ֆինանսավորման ակնկալվող աղբյուրները և գնահատված ծախսերի ամփոփ նկարագրությունը</t>
  </si>
  <si>
    <t>Գումարը</t>
  </si>
  <si>
    <r>
      <t>տոկոս</t>
    </r>
    <r>
      <rPr>
        <b/>
        <vertAlign val="superscript"/>
        <sz val="9"/>
        <rFont val="Arial"/>
        <family val="2"/>
      </rPr>
      <t>8</t>
    </r>
  </si>
  <si>
    <t xml:space="preserve">Եվրո
</t>
  </si>
  <si>
    <r>
      <t xml:space="preserve">Ֆինանսավորման ակնկալվող աղբյուրը </t>
    </r>
    <r>
      <rPr>
        <b/>
        <vertAlign val="superscript"/>
        <sz val="9"/>
        <color indexed="8"/>
        <rFont val="Arial"/>
        <family val="2"/>
      </rPr>
      <t>1</t>
    </r>
  </si>
  <si>
    <r>
      <t>Պահանջվող ենթադրամաշնորհի գումարը</t>
    </r>
    <r>
      <rPr>
        <vertAlign val="superscript"/>
        <sz val="9"/>
        <rFont val="Arial"/>
        <family val="2"/>
      </rPr>
      <t xml:space="preserve">2 </t>
    </r>
    <r>
      <rPr>
        <b/>
        <sz val="9"/>
        <rFont val="ARIAL"/>
        <family val="2"/>
      </rPr>
      <t>(A)</t>
    </r>
  </si>
  <si>
    <t xml:space="preserve">Անուն </t>
  </si>
  <si>
    <t>Պաշտոն</t>
  </si>
  <si>
    <r>
      <t>Գնահատված ծախսեր</t>
    </r>
    <r>
      <rPr>
        <b/>
        <vertAlign val="superscript"/>
        <sz val="9"/>
        <rFont val="Arial"/>
        <family val="2"/>
      </rPr>
      <t xml:space="preserve"> 1</t>
    </r>
  </si>
  <si>
    <t>ՀՐԱՀԱՆԳՆԵՐ</t>
  </si>
  <si>
    <t>1. Ֆինանսավորման ակնկալվող աղբյուրները և գնահատված ծախսերը պետք է համաչափ լինեն:</t>
  </si>
  <si>
    <t>2. Գումարը պետք է համապատասխանի բյուջեի 6-րդ գլխին- Բաժին Ա - Ընդհանուր բյուջե</t>
  </si>
  <si>
    <r>
      <t xml:space="preserve">Ենթադրամաշնորհային սխեմա՝  երիտասարդ սերնդի շրջանում վտանգավոր թափոնների կառավարման վերաբերյալ իրազեկման բարձրացում - չափաբաժին </t>
    </r>
    <r>
      <rPr>
        <b/>
        <sz val="10"/>
        <color indexed="10"/>
        <rFont val="Arial"/>
        <family val="2"/>
        <charset val="204"/>
      </rPr>
      <t>&lt;&lt;տեղադրել&gt;&gt;</t>
    </r>
  </si>
  <si>
    <r>
      <t xml:space="preserve">Դիմորդ  </t>
    </r>
    <r>
      <rPr>
        <sz val="10"/>
        <color indexed="10"/>
        <rFont val="Arial"/>
        <family val="2"/>
      </rPr>
      <t>&lt;նշել&gt;</t>
    </r>
  </si>
  <si>
    <t>Ընդհանուր բյուջե</t>
  </si>
  <si>
    <t>3.3.1 Բաներ</t>
  </si>
  <si>
    <r>
      <t xml:space="preserve">3.3.2 </t>
    </r>
    <r>
      <rPr>
        <sz val="10"/>
        <color indexed="10"/>
        <rFont val="Arial"/>
        <family val="2"/>
      </rPr>
      <t>&lt;խնդրում ենք մանրամասն նշել - ավելացրեք տողեր, եթե պահաջվում է&gt;</t>
    </r>
  </si>
  <si>
    <t>5. Յուրաքանչյուր տարրի համար առկա է հիմնավորումների աղյուսակ՝  աղյուսակ 2: Հիմնավորում ՝ բացատրելու համար, թե ինչու է տարրը անհրաժեշտ ծրագրի իրականացման համար:</t>
  </si>
  <si>
    <t>6.Աղյուսակ 2-ում՝ պետք է լրացվի հիմնավորում՝ յուրաքանչյուր տարրի ծախսերի համար, որը գնահատվում է շուկայական գների հիման վրա։</t>
  </si>
  <si>
    <t>7. Դիմորդը ինքն է պատասխանատու սույն աղյուսակներում ներկայացված ֆինանսական տեղեկատվության ճշգրտության համար:</t>
  </si>
  <si>
    <t>8. Նախքան բյուջեն ավարտելը, ստուգեք արդյո՞ք հաշվարկները ճիշտ են: Խնդրում ենք չփոփոխել  3-րդ՝  «Ստուգել» վանդակում առկա բանաձևերը:</t>
  </si>
  <si>
    <r>
      <t>Գլխավոր դիմորդ</t>
    </r>
    <r>
      <rPr>
        <vertAlign val="superscript"/>
        <sz val="10"/>
        <rFont val="Arial"/>
        <family val="2"/>
      </rPr>
      <t>3</t>
    </r>
  </si>
  <si>
    <r>
      <t xml:space="preserve">Գնահատված ընդհանուր թույլատրելի ծախսեր </t>
    </r>
    <r>
      <rPr>
        <b/>
        <vertAlign val="superscript"/>
        <sz val="9"/>
        <rFont val="Arial"/>
        <family val="2"/>
      </rPr>
      <t>4</t>
    </r>
    <r>
      <rPr>
        <b/>
        <sz val="9"/>
        <rFont val="ARIAL"/>
        <family val="2"/>
      </rPr>
      <t xml:space="preserve"> (B)</t>
    </r>
  </si>
  <si>
    <r>
      <t xml:space="preserve">Ենթադրամաշնորհի գումարը, որն արտահայտվում է որպես ընդհանուր թույլատրելի ծախսերի տոկոս </t>
    </r>
    <r>
      <rPr>
        <b/>
        <vertAlign val="superscript"/>
        <sz val="9"/>
        <rFont val="Arial"/>
        <family val="2"/>
      </rPr>
      <t>5</t>
    </r>
    <r>
      <rPr>
        <b/>
        <sz val="9"/>
        <rFont val="ARIAL"/>
        <family val="2"/>
      </rPr>
      <t xml:space="preserve"> (A/B x 100)</t>
    </r>
  </si>
  <si>
    <t>3. Գումարը պետք է համապատասխանի բյուջեի 7-րդ գլխին- Բաժին Ա - Ընդհանուր բյուջե</t>
  </si>
  <si>
    <t>4. Բյուջեի 5-րդ հիմնական գլխի համաձայն. Բաժին Ա՝ ընդհանուր բյուջե</t>
  </si>
  <si>
    <t>5. Մի կլորացրեք և մուտքագրեք տոկոսները 2 տասնորդականով (օր.՝ 74,38%)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</si>
</sst>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color indexed="8"/>
      <name val="Arial"/>
      <family val="2"/>
    </font>
    <font>
      <b/>
      <u/>
      <sz val="10"/>
      <name val="Arial"/>
      <family val="2"/>
    </font>
    <font>
      <vertAlign val="superscript"/>
      <sz val="10"/>
      <name val="Arial"/>
      <family val="2"/>
    </font>
    <font>
      <sz val="11"/>
      <name val="Calibri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theme="5" tint="-0.249977111117893"/>
      <name val="Arial"/>
      <family val="2"/>
    </font>
    <font>
      <sz val="10"/>
      <color theme="5" tint="-0.249977111117893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15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0" fillId="2" borderId="0" xfId="0" applyFill="1"/>
    <xf numFmtId="0" fontId="0" fillId="0" borderId="0" xfId="0" applyAlignment="1">
      <alignment wrapText="1"/>
    </xf>
    <xf numFmtId="0" fontId="2" fillId="2" borderId="3" xfId="0" applyFont="1" applyFill="1" applyBorder="1"/>
    <xf numFmtId="0" fontId="0" fillId="0" borderId="0" xfId="0" applyFill="1"/>
    <xf numFmtId="0" fontId="2" fillId="0" borderId="4" xfId="0" applyFont="1" applyBorder="1"/>
    <xf numFmtId="0" fontId="6" fillId="0" borderId="4" xfId="0" applyFont="1" applyBorder="1"/>
    <xf numFmtId="0" fontId="4" fillId="2" borderId="3" xfId="0" applyFont="1" applyFill="1" applyBorder="1"/>
    <xf numFmtId="0" fontId="2" fillId="0" borderId="5" xfId="0" applyFont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left" vertical="top" wrapText="1"/>
    </xf>
    <xf numFmtId="0" fontId="3" fillId="0" borderId="5" xfId="0" applyFont="1" applyBorder="1" applyAlignment="1">
      <alignment wrapText="1"/>
    </xf>
    <xf numFmtId="0" fontId="6" fillId="0" borderId="0" xfId="0" applyFont="1" applyAlignment="1">
      <alignment wrapText="1"/>
    </xf>
    <xf numFmtId="0" fontId="3" fillId="0" borderId="8" xfId="0" applyFont="1" applyBorder="1" applyAlignment="1">
      <alignment wrapText="1"/>
    </xf>
    <xf numFmtId="0" fontId="2" fillId="5" borderId="5" xfId="0" applyFont="1" applyFill="1" applyBorder="1" applyAlignment="1">
      <alignment wrapText="1"/>
    </xf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/>
    <xf numFmtId="0" fontId="4" fillId="5" borderId="5" xfId="0" applyFont="1" applyFill="1" applyBorder="1" applyAlignment="1">
      <alignment wrapText="1"/>
    </xf>
    <xf numFmtId="0" fontId="2" fillId="6" borderId="5" xfId="0" applyFont="1" applyFill="1" applyBorder="1" applyAlignment="1">
      <alignment vertical="center" wrapText="1"/>
    </xf>
    <xf numFmtId="0" fontId="2" fillId="5" borderId="4" xfId="0" applyFont="1" applyFill="1" applyBorder="1"/>
    <xf numFmtId="0" fontId="6" fillId="0" borderId="1" xfId="0" applyFont="1" applyBorder="1" applyAlignment="1">
      <alignment wrapText="1"/>
    </xf>
    <xf numFmtId="0" fontId="2" fillId="5" borderId="1" xfId="0" applyFont="1" applyFill="1" applyBorder="1"/>
    <xf numFmtId="0" fontId="20" fillId="0" borderId="0" xfId="0" applyFont="1"/>
    <xf numFmtId="9" fontId="21" fillId="0" borderId="0" xfId="4" applyFont="1"/>
    <xf numFmtId="0" fontId="2" fillId="0" borderId="9" xfId="2" applyFont="1" applyBorder="1" applyAlignment="1">
      <alignment horizontal="left"/>
    </xf>
    <xf numFmtId="0" fontId="11" fillId="0" borderId="10" xfId="2" applyFont="1" applyBorder="1"/>
    <xf numFmtId="0" fontId="11" fillId="0" borderId="11" xfId="2" applyFont="1" applyBorder="1"/>
    <xf numFmtId="0" fontId="10" fillId="0" borderId="12" xfId="2" applyFont="1" applyBorder="1" applyAlignment="1">
      <alignment horizontal="left"/>
    </xf>
    <xf numFmtId="0" fontId="11" fillId="0" borderId="0" xfId="2" applyFont="1" applyBorder="1"/>
    <xf numFmtId="0" fontId="11" fillId="0" borderId="13" xfId="2" applyFont="1" applyBorder="1"/>
    <xf numFmtId="0" fontId="10" fillId="0" borderId="14" xfId="2" applyFont="1" applyBorder="1" applyAlignment="1">
      <alignment horizontal="left"/>
    </xf>
    <xf numFmtId="0" fontId="11" fillId="0" borderId="15" xfId="2" applyFont="1" applyBorder="1"/>
    <xf numFmtId="0" fontId="10" fillId="3" borderId="16" xfId="2" applyFont="1" applyFill="1" applyBorder="1" applyAlignment="1">
      <alignment horizontal="center"/>
    </xf>
    <xf numFmtId="0" fontId="10" fillId="3" borderId="17" xfId="2" applyFont="1" applyFill="1" applyBorder="1" applyAlignment="1">
      <alignment horizontal="center"/>
    </xf>
    <xf numFmtId="0" fontId="10" fillId="3" borderId="18" xfId="2" applyFont="1" applyFill="1" applyBorder="1" applyAlignment="1">
      <alignment horizontal="center" wrapText="1"/>
    </xf>
    <xf numFmtId="0" fontId="10" fillId="3" borderId="19" xfId="2" applyFont="1" applyFill="1" applyBorder="1" applyAlignment="1">
      <alignment horizontal="center" vertical="center"/>
    </xf>
    <xf numFmtId="0" fontId="11" fillId="2" borderId="0" xfId="2" applyFont="1" applyFill="1" applyBorder="1"/>
    <xf numFmtId="0" fontId="11" fillId="2" borderId="13" xfId="2" applyFont="1" applyFill="1" applyBorder="1"/>
    <xf numFmtId="0" fontId="11" fillId="0" borderId="12" xfId="2" applyFont="1" applyBorder="1"/>
    <xf numFmtId="4" fontId="11" fillId="4" borderId="1" xfId="2" applyNumberFormat="1" applyFont="1" applyFill="1" applyBorder="1"/>
    <xf numFmtId="10" fontId="11" fillId="2" borderId="13" xfId="5" applyNumberFormat="1" applyFont="1" applyFill="1" applyBorder="1"/>
    <xf numFmtId="0" fontId="22" fillId="0" borderId="20" xfId="2" applyFont="1" applyBorder="1"/>
    <xf numFmtId="0" fontId="13" fillId="0" borderId="21" xfId="2" applyFont="1" applyBorder="1"/>
    <xf numFmtId="0" fontId="6" fillId="0" borderId="1" xfId="2" applyFont="1" applyBorder="1"/>
    <xf numFmtId="4" fontId="11" fillId="4" borderId="22" xfId="2" applyNumberFormat="1" applyFont="1" applyFill="1" applyBorder="1"/>
    <xf numFmtId="0" fontId="11" fillId="0" borderId="23" xfId="2" applyFont="1" applyBorder="1"/>
    <xf numFmtId="0" fontId="11" fillId="2" borderId="23" xfId="2" applyFont="1" applyFill="1" applyBorder="1"/>
    <xf numFmtId="10" fontId="11" fillId="4" borderId="1" xfId="5" applyNumberFormat="1" applyFont="1" applyFill="1" applyBorder="1"/>
    <xf numFmtId="0" fontId="10" fillId="0" borderId="12" xfId="2" applyFont="1" applyBorder="1"/>
    <xf numFmtId="0" fontId="10" fillId="0" borderId="20" xfId="2" applyFont="1" applyBorder="1"/>
    <xf numFmtId="0" fontId="23" fillId="0" borderId="0" xfId="0" applyFont="1" applyAlignment="1">
      <alignment wrapText="1"/>
    </xf>
    <xf numFmtId="0" fontId="23" fillId="0" borderId="0" xfId="0" applyFont="1" applyAlignment="1">
      <alignment horizontal="left" wrapText="1"/>
    </xf>
    <xf numFmtId="0" fontId="2" fillId="5" borderId="24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horizontal="center"/>
    </xf>
    <xf numFmtId="0" fontId="6" fillId="5" borderId="2" xfId="0" applyFont="1" applyFill="1" applyBorder="1"/>
    <xf numFmtId="0" fontId="6" fillId="5" borderId="25" xfId="0" applyFont="1" applyFill="1" applyBorder="1"/>
    <xf numFmtId="0" fontId="2" fillId="7" borderId="4" xfId="0" applyFont="1" applyFill="1" applyBorder="1"/>
    <xf numFmtId="0" fontId="2" fillId="8" borderId="5" xfId="0" applyFont="1" applyFill="1" applyBorder="1" applyAlignment="1">
      <alignment vertical="center" wrapText="1"/>
    </xf>
    <xf numFmtId="0" fontId="2" fillId="8" borderId="1" xfId="0" applyFont="1" applyFill="1" applyBorder="1" applyAlignment="1">
      <alignment horizontal="center"/>
    </xf>
    <xf numFmtId="0" fontId="2" fillId="8" borderId="1" xfId="0" applyFont="1" applyFill="1" applyBorder="1"/>
    <xf numFmtId="0" fontId="2" fillId="8" borderId="4" xfId="0" applyFont="1" applyFill="1" applyBorder="1"/>
    <xf numFmtId="0" fontId="2" fillId="7" borderId="5" xfId="0" applyFont="1" applyFill="1" applyBorder="1" applyAlignment="1">
      <alignment wrapText="1"/>
    </xf>
    <xf numFmtId="0" fontId="6" fillId="7" borderId="1" xfId="0" applyFont="1" applyFill="1" applyBorder="1" applyAlignment="1">
      <alignment horizontal="center"/>
    </xf>
    <xf numFmtId="0" fontId="6" fillId="7" borderId="1" xfId="0" applyFont="1" applyFill="1" applyBorder="1"/>
    <xf numFmtId="0" fontId="4" fillId="8" borderId="8" xfId="0" applyFont="1" applyFill="1" applyBorder="1" applyAlignment="1">
      <alignment wrapText="1"/>
    </xf>
    <xf numFmtId="0" fontId="4" fillId="8" borderId="26" xfId="0" applyFont="1" applyFill="1" applyBorder="1" applyAlignment="1">
      <alignment horizontal="center"/>
    </xf>
    <xf numFmtId="0" fontId="4" fillId="8" borderId="26" xfId="0" applyFont="1" applyFill="1" applyBorder="1"/>
    <xf numFmtId="0" fontId="2" fillId="8" borderId="27" xfId="0" applyFont="1" applyFill="1" applyBorder="1"/>
    <xf numFmtId="0" fontId="4" fillId="8" borderId="27" xfId="0" applyFont="1" applyFill="1" applyBorder="1"/>
    <xf numFmtId="0" fontId="2" fillId="9" borderId="4" xfId="0" applyFont="1" applyFill="1" applyBorder="1"/>
    <xf numFmtId="0" fontId="2" fillId="9" borderId="28" xfId="0" applyFont="1" applyFill="1" applyBorder="1"/>
    <xf numFmtId="0" fontId="26" fillId="5" borderId="5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25" fillId="0" borderId="5" xfId="0" applyFont="1" applyBorder="1" applyAlignment="1">
      <alignment wrapText="1"/>
    </xf>
    <xf numFmtId="0" fontId="2" fillId="2" borderId="29" xfId="0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horizontal="left"/>
    </xf>
    <xf numFmtId="0" fontId="2" fillId="2" borderId="30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left" wrapText="1"/>
    </xf>
    <xf numFmtId="0" fontId="3" fillId="2" borderId="31" xfId="0" applyFont="1" applyFill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6" fillId="0" borderId="1" xfId="0" applyFont="1" applyBorder="1" applyAlignment="1">
      <alignment horizontal="left" vertical="top" wrapText="1"/>
    </xf>
    <xf numFmtId="0" fontId="2" fillId="2" borderId="32" xfId="0" applyFont="1" applyFill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2" fillId="8" borderId="24" xfId="0" applyFont="1" applyFill="1" applyBorder="1" applyAlignment="1">
      <alignment horizontal="left" vertical="center" wrapText="1"/>
    </xf>
    <xf numFmtId="0" fontId="2" fillId="8" borderId="2" xfId="0" applyFont="1" applyFill="1" applyBorder="1" applyAlignment="1">
      <alignment horizontal="left" vertical="center" wrapText="1"/>
    </xf>
    <xf numFmtId="0" fontId="2" fillId="8" borderId="25" xfId="0" applyFont="1" applyFill="1" applyBorder="1" applyAlignment="1">
      <alignment horizontal="left" vertical="center" wrapText="1"/>
    </xf>
    <xf numFmtId="0" fontId="2" fillId="5" borderId="24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5" borderId="25" xfId="0" applyFont="1" applyFill="1" applyBorder="1" applyAlignment="1">
      <alignment horizontal="left" vertical="center" wrapText="1"/>
    </xf>
    <xf numFmtId="0" fontId="24" fillId="0" borderId="29" xfId="0" applyFont="1" applyBorder="1" applyAlignment="1">
      <alignment horizontal="left" wrapText="1"/>
    </xf>
    <xf numFmtId="0" fontId="24" fillId="0" borderId="26" xfId="0" applyFont="1" applyBorder="1" applyAlignment="1">
      <alignment horizontal="left" wrapText="1"/>
    </xf>
    <xf numFmtId="0" fontId="24" fillId="0" borderId="27" xfId="0" applyFont="1" applyBorder="1" applyAlignment="1">
      <alignment horizontal="left" wrapText="1"/>
    </xf>
    <xf numFmtId="0" fontId="25" fillId="0" borderId="1" xfId="0" applyFont="1" applyBorder="1" applyAlignment="1">
      <alignment horizontal="left" wrapText="1"/>
    </xf>
    <xf numFmtId="0" fontId="2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25" fillId="0" borderId="29" xfId="0" applyFont="1" applyBorder="1" applyAlignment="1">
      <alignment horizontal="left" wrapText="1"/>
    </xf>
    <xf numFmtId="0" fontId="25" fillId="0" borderId="26" xfId="0" applyFont="1" applyBorder="1" applyAlignment="1">
      <alignment horizontal="left" wrapText="1"/>
    </xf>
    <xf numFmtId="0" fontId="25" fillId="0" borderId="27" xfId="0" applyFont="1" applyBorder="1" applyAlignment="1">
      <alignment horizontal="left" wrapText="1"/>
    </xf>
    <xf numFmtId="0" fontId="27" fillId="3" borderId="34" xfId="2" applyFont="1" applyFill="1" applyBorder="1" applyAlignment="1">
      <alignment horizontal="left"/>
    </xf>
    <xf numFmtId="0" fontId="27" fillId="3" borderId="3" xfId="2" applyFont="1" applyFill="1" applyBorder="1" applyAlignment="1">
      <alignment horizontal="left"/>
    </xf>
    <xf numFmtId="0" fontId="10" fillId="3" borderId="34" xfId="2" applyFont="1" applyFill="1" applyBorder="1" applyAlignment="1">
      <alignment horizontal="left"/>
    </xf>
    <xf numFmtId="0" fontId="10" fillId="3" borderId="3" xfId="2" applyFont="1" applyFill="1" applyBorder="1" applyAlignment="1">
      <alignment horizontal="left"/>
    </xf>
    <xf numFmtId="0" fontId="6" fillId="0" borderId="27" xfId="0" applyFont="1" applyBorder="1" applyAlignment="1">
      <alignment wrapText="1"/>
    </xf>
  </cellXfs>
  <cellStyles count="6">
    <cellStyle name="Normal" xfId="0" builtinId="0"/>
    <cellStyle name="Normal 2" xfId="1" xr:uid="{00000000-0005-0000-0000-000000000000}"/>
    <cellStyle name="Normal 2 2" xfId="2" xr:uid="{00000000-0005-0000-0000-000001000000}"/>
    <cellStyle name="Normal 3" xfId="3" xr:uid="{00000000-0005-0000-0000-000002000000}"/>
    <cellStyle name="Percent" xfId="4" builtinId="5"/>
    <cellStyle name="Percent 2" xfId="5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I79"/>
  <sheetViews>
    <sheetView topLeftCell="A55" zoomScale="78" zoomScaleNormal="78" zoomScaleSheetLayoutView="100" workbookViewId="0">
      <selection activeCell="H61" sqref="H61"/>
    </sheetView>
  </sheetViews>
  <sheetFormatPr defaultRowHeight="13.2" x14ac:dyDescent="0.25"/>
  <cols>
    <col min="1" max="1" width="65.21875" style="6" customWidth="1"/>
    <col min="2" max="2" width="14.88671875" customWidth="1"/>
    <col min="3" max="4" width="11.77734375" customWidth="1"/>
    <col min="5" max="5" width="13.77734375" customWidth="1"/>
    <col min="6" max="6" width="9.21875" customWidth="1"/>
    <col min="7" max="7" width="15.6640625" customWidth="1"/>
  </cols>
  <sheetData>
    <row r="1" spans="1:243" ht="28.05" customHeight="1" x14ac:dyDescent="0.25">
      <c r="A1" s="101" t="s">
        <v>76</v>
      </c>
      <c r="B1" s="102"/>
      <c r="C1" s="102"/>
      <c r="D1" s="102"/>
      <c r="E1" s="102"/>
    </row>
    <row r="2" spans="1:243" x14ac:dyDescent="0.25">
      <c r="A2" s="86" t="s">
        <v>5</v>
      </c>
      <c r="B2" s="102" t="s">
        <v>77</v>
      </c>
      <c r="C2" s="102"/>
      <c r="D2" s="102"/>
      <c r="E2" s="102"/>
    </row>
    <row r="4" spans="1:243" ht="13.8" thickBot="1" x14ac:dyDescent="0.3"/>
    <row r="5" spans="1:243" ht="24" customHeight="1" thickBot="1" x14ac:dyDescent="0.3">
      <c r="A5" s="16" t="s">
        <v>6</v>
      </c>
      <c r="B5" s="87" t="s">
        <v>78</v>
      </c>
      <c r="C5" s="88"/>
      <c r="D5" s="88"/>
      <c r="E5" s="89"/>
    </row>
    <row r="6" spans="1:243" s="5" customFormat="1" ht="48" customHeight="1" x14ac:dyDescent="0.25">
      <c r="A6" s="13" t="s">
        <v>7</v>
      </c>
      <c r="B6" s="14" t="s">
        <v>44</v>
      </c>
      <c r="C6" s="14" t="s">
        <v>45</v>
      </c>
      <c r="D6" s="15" t="s">
        <v>46</v>
      </c>
      <c r="E6" s="80" t="s">
        <v>47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</row>
    <row r="7" spans="1:243" ht="15" customHeight="1" x14ac:dyDescent="0.25">
      <c r="A7" s="63" t="s">
        <v>8</v>
      </c>
      <c r="B7" s="64"/>
      <c r="C7" s="65"/>
      <c r="D7" s="65"/>
      <c r="E7" s="66"/>
    </row>
    <row r="8" spans="1:243" ht="15" customHeight="1" x14ac:dyDescent="0.25">
      <c r="A8" s="67" t="s">
        <v>9</v>
      </c>
      <c r="B8" s="68"/>
      <c r="C8" s="69"/>
      <c r="D8" s="69"/>
      <c r="E8" s="62"/>
    </row>
    <row r="9" spans="1:243" x14ac:dyDescent="0.25">
      <c r="A9" s="17" t="s">
        <v>10</v>
      </c>
      <c r="B9" s="4" t="s">
        <v>11</v>
      </c>
      <c r="C9" s="3"/>
      <c r="D9" s="3"/>
      <c r="E9" s="10">
        <f>C9*D9</f>
        <v>0</v>
      </c>
    </row>
    <row r="10" spans="1:243" x14ac:dyDescent="0.25">
      <c r="A10" s="17" t="s">
        <v>0</v>
      </c>
      <c r="B10" s="4"/>
      <c r="C10" s="3"/>
      <c r="D10" s="3"/>
      <c r="E10" s="10">
        <v>0</v>
      </c>
    </row>
    <row r="11" spans="1:243" x14ac:dyDescent="0.25">
      <c r="A11" s="67" t="s">
        <v>12</v>
      </c>
      <c r="B11" s="68"/>
      <c r="C11" s="69"/>
      <c r="D11" s="69"/>
      <c r="E11" s="62"/>
    </row>
    <row r="12" spans="1:243" x14ac:dyDescent="0.25">
      <c r="A12" s="17" t="s">
        <v>13</v>
      </c>
      <c r="B12" s="4" t="s">
        <v>11</v>
      </c>
      <c r="C12" s="3"/>
      <c r="D12" s="3"/>
      <c r="E12" s="3">
        <f>C12*D12</f>
        <v>0</v>
      </c>
    </row>
    <row r="13" spans="1:243" x14ac:dyDescent="0.25">
      <c r="A13" s="19" t="s">
        <v>0</v>
      </c>
      <c r="B13" s="4"/>
      <c r="C13" s="3"/>
      <c r="D13" s="3"/>
      <c r="E13" s="3">
        <v>0</v>
      </c>
      <c r="F13" s="28" t="s">
        <v>2</v>
      </c>
    </row>
    <row r="14" spans="1:243" x14ac:dyDescent="0.25">
      <c r="A14" s="70" t="s">
        <v>14</v>
      </c>
      <c r="B14" s="71"/>
      <c r="C14" s="72"/>
      <c r="D14" s="73"/>
      <c r="E14" s="66">
        <v>0</v>
      </c>
      <c r="F14" s="29" t="e">
        <f>IF((E14/E53)&lt;=20%,E14/E53,"EXCEEDS 20%")</f>
        <v>#DIV/0!</v>
      </c>
    </row>
    <row r="15" spans="1:243" x14ac:dyDescent="0.25">
      <c r="A15" s="63" t="s">
        <v>15</v>
      </c>
      <c r="B15" s="64"/>
      <c r="C15" s="65"/>
      <c r="D15" s="65"/>
      <c r="E15" s="66"/>
    </row>
    <row r="16" spans="1:243" x14ac:dyDescent="0.25">
      <c r="A16" s="20" t="s">
        <v>16</v>
      </c>
      <c r="B16" s="21"/>
      <c r="C16" s="22"/>
      <c r="D16" s="22"/>
      <c r="E16" s="25">
        <f>SUM(E17:E18)</f>
        <v>0</v>
      </c>
    </row>
    <row r="17" spans="1:6" ht="26.4" x14ac:dyDescent="0.25">
      <c r="A17" s="17" t="s">
        <v>17</v>
      </c>
      <c r="B17" s="78" t="s">
        <v>18</v>
      </c>
      <c r="C17" s="3"/>
      <c r="D17" s="3"/>
      <c r="E17" s="10">
        <f>C17*D17</f>
        <v>0</v>
      </c>
    </row>
    <row r="18" spans="1:6" x14ac:dyDescent="0.25">
      <c r="A18" s="17" t="s">
        <v>0</v>
      </c>
      <c r="B18" s="4"/>
      <c r="C18" s="3"/>
      <c r="D18" s="3"/>
      <c r="E18" s="10">
        <f>C18*D18</f>
        <v>0</v>
      </c>
    </row>
    <row r="19" spans="1:6" x14ac:dyDescent="0.25">
      <c r="A19" s="20" t="s">
        <v>19</v>
      </c>
      <c r="B19" s="21"/>
      <c r="C19" s="22"/>
      <c r="D19" s="22"/>
      <c r="E19" s="25">
        <f>SUM(E20:E21)</f>
        <v>0</v>
      </c>
    </row>
    <row r="20" spans="1:6" ht="26.4" x14ac:dyDescent="0.25">
      <c r="A20" s="79" t="s">
        <v>20</v>
      </c>
      <c r="B20" s="78" t="s">
        <v>18</v>
      </c>
      <c r="C20" s="3"/>
      <c r="D20" s="3"/>
      <c r="E20" s="10">
        <f>C20*D20</f>
        <v>0</v>
      </c>
    </row>
    <row r="21" spans="1:6" x14ac:dyDescent="0.25">
      <c r="A21" s="17" t="s">
        <v>0</v>
      </c>
      <c r="B21" s="4"/>
      <c r="C21" s="3"/>
      <c r="D21" s="3"/>
      <c r="E21" s="10">
        <f>C21*D21</f>
        <v>0</v>
      </c>
    </row>
    <row r="22" spans="1:6" x14ac:dyDescent="0.25">
      <c r="A22" s="20" t="s">
        <v>21</v>
      </c>
      <c r="B22" s="21"/>
      <c r="C22" s="22"/>
      <c r="D22" s="22"/>
      <c r="E22" s="25">
        <f>SUM(E23:E24)</f>
        <v>0</v>
      </c>
    </row>
    <row r="23" spans="1:6" ht="26.4" x14ac:dyDescent="0.25">
      <c r="A23" s="17" t="s">
        <v>22</v>
      </c>
      <c r="B23" s="78" t="s">
        <v>18</v>
      </c>
      <c r="C23" s="3"/>
      <c r="D23" s="3"/>
      <c r="E23" s="10">
        <f t="shared" ref="E23:E29" si="0">D23*C23</f>
        <v>0</v>
      </c>
    </row>
    <row r="24" spans="1:6" x14ac:dyDescent="0.25">
      <c r="A24" s="17" t="s">
        <v>0</v>
      </c>
      <c r="B24" s="4"/>
      <c r="C24" s="3"/>
      <c r="D24" s="3"/>
      <c r="E24" s="10">
        <f t="shared" si="0"/>
        <v>0</v>
      </c>
      <c r="F24" s="28" t="s">
        <v>3</v>
      </c>
    </row>
    <row r="25" spans="1:6" ht="15" customHeight="1" x14ac:dyDescent="0.25">
      <c r="A25" s="20" t="s">
        <v>23</v>
      </c>
      <c r="B25" s="21"/>
      <c r="C25" s="22"/>
      <c r="D25" s="22"/>
      <c r="E25" s="25">
        <v>0</v>
      </c>
      <c r="F25" s="29" t="e">
        <f>IF((E25/E53)&lt;=5%,E25/E53,"EXCEEDS 5%")</f>
        <v>#DIV/0!</v>
      </c>
    </row>
    <row r="26" spans="1:6" ht="15" customHeight="1" x14ac:dyDescent="0.25">
      <c r="A26" s="17" t="s">
        <v>24</v>
      </c>
      <c r="B26" s="78" t="s">
        <v>18</v>
      </c>
      <c r="C26" s="3"/>
      <c r="D26" s="3"/>
      <c r="E26" s="10">
        <f>C26*D26</f>
        <v>0</v>
      </c>
    </row>
    <row r="27" spans="1:6" x14ac:dyDescent="0.25">
      <c r="A27" s="17" t="s">
        <v>1</v>
      </c>
      <c r="B27" s="4"/>
      <c r="C27" s="3"/>
      <c r="D27" s="3"/>
      <c r="E27" s="10">
        <f>C27*D27</f>
        <v>0</v>
      </c>
    </row>
    <row r="28" spans="1:6" x14ac:dyDescent="0.25">
      <c r="A28" s="20" t="s">
        <v>25</v>
      </c>
      <c r="B28" s="21"/>
      <c r="C28" s="22"/>
      <c r="D28" s="22"/>
      <c r="E28" s="25">
        <f>SUM(E29:E30)</f>
        <v>0</v>
      </c>
    </row>
    <row r="29" spans="1:6" ht="26.4" x14ac:dyDescent="0.25">
      <c r="A29" s="17" t="s">
        <v>26</v>
      </c>
      <c r="B29" s="78" t="s">
        <v>18</v>
      </c>
      <c r="C29" s="3"/>
      <c r="D29" s="3"/>
      <c r="E29" s="10">
        <f t="shared" si="0"/>
        <v>0</v>
      </c>
    </row>
    <row r="30" spans="1:6" x14ac:dyDescent="0.25">
      <c r="A30" s="17" t="s">
        <v>0</v>
      </c>
      <c r="B30" s="4"/>
      <c r="C30" s="3"/>
      <c r="D30" s="3"/>
      <c r="E30" s="10">
        <f>D30*C30</f>
        <v>0</v>
      </c>
    </row>
    <row r="31" spans="1:6" x14ac:dyDescent="0.25">
      <c r="A31" s="70" t="s">
        <v>27</v>
      </c>
      <c r="B31" s="71"/>
      <c r="C31" s="72"/>
      <c r="D31" s="74"/>
      <c r="E31" s="66">
        <f>E16+E19+E22+E25+E28</f>
        <v>0</v>
      </c>
    </row>
    <row r="32" spans="1:6" x14ac:dyDescent="0.25">
      <c r="A32" s="12" t="s">
        <v>28</v>
      </c>
      <c r="B32" s="2"/>
      <c r="C32" s="1"/>
      <c r="D32" s="1"/>
      <c r="E32" s="9"/>
    </row>
    <row r="33" spans="1:14" x14ac:dyDescent="0.25">
      <c r="A33" s="20" t="s">
        <v>29</v>
      </c>
      <c r="B33" s="21"/>
      <c r="C33" s="22"/>
      <c r="D33" s="22"/>
      <c r="E33" s="25">
        <f>E34</f>
        <v>0</v>
      </c>
    </row>
    <row r="34" spans="1:14" ht="26.4" x14ac:dyDescent="0.25">
      <c r="A34" s="18" t="s">
        <v>30</v>
      </c>
      <c r="B34" s="78" t="s">
        <v>31</v>
      </c>
      <c r="C34" s="3"/>
      <c r="D34" s="3"/>
      <c r="E34" s="10">
        <f t="shared" ref="E34:E44" si="1">D34*C34</f>
        <v>0</v>
      </c>
    </row>
    <row r="35" spans="1:14" ht="26.4" x14ac:dyDescent="0.25">
      <c r="A35" s="20" t="s">
        <v>32</v>
      </c>
      <c r="B35" s="21"/>
      <c r="C35" s="22"/>
      <c r="D35" s="22"/>
      <c r="E35" s="27">
        <f>E36+E37</f>
        <v>0</v>
      </c>
    </row>
    <row r="36" spans="1:14" ht="26.4" x14ac:dyDescent="0.25">
      <c r="A36" s="26" t="s">
        <v>33</v>
      </c>
      <c r="B36" s="78" t="s">
        <v>18</v>
      </c>
      <c r="C36" s="3"/>
      <c r="D36" s="3"/>
      <c r="E36" s="10">
        <f t="shared" si="1"/>
        <v>0</v>
      </c>
    </row>
    <row r="37" spans="1:14" ht="26.4" x14ac:dyDescent="0.25">
      <c r="A37" s="26" t="s">
        <v>0</v>
      </c>
      <c r="B37" s="78" t="s">
        <v>18</v>
      </c>
      <c r="C37" s="3"/>
      <c r="D37" s="3"/>
      <c r="E37" s="10">
        <f t="shared" si="1"/>
        <v>0</v>
      </c>
    </row>
    <row r="38" spans="1:14" ht="26.4" x14ac:dyDescent="0.25">
      <c r="A38" s="20" t="s">
        <v>34</v>
      </c>
      <c r="B38" s="21"/>
      <c r="C38" s="22"/>
      <c r="D38" s="22"/>
      <c r="E38" s="27">
        <f>E39+E40</f>
        <v>0</v>
      </c>
    </row>
    <row r="39" spans="1:14" ht="26.4" x14ac:dyDescent="0.25">
      <c r="A39" s="26" t="s">
        <v>79</v>
      </c>
      <c r="B39" s="78" t="s">
        <v>18</v>
      </c>
      <c r="C39" s="3"/>
      <c r="D39" s="3"/>
      <c r="E39" s="10">
        <f t="shared" si="1"/>
        <v>0</v>
      </c>
    </row>
    <row r="40" spans="1:14" ht="26.4" x14ac:dyDescent="0.25">
      <c r="A40" s="26" t="s">
        <v>80</v>
      </c>
      <c r="B40" s="78" t="s">
        <v>18</v>
      </c>
      <c r="C40" s="3"/>
      <c r="D40" s="3"/>
      <c r="E40" s="10">
        <f t="shared" si="1"/>
        <v>0</v>
      </c>
    </row>
    <row r="41" spans="1:14" x14ac:dyDescent="0.25">
      <c r="A41" s="114"/>
      <c r="B41" s="78"/>
      <c r="C41" s="3"/>
      <c r="D41" s="3"/>
      <c r="E41" s="3"/>
    </row>
    <row r="42" spans="1:14" x14ac:dyDescent="0.25">
      <c r="A42" s="114"/>
      <c r="B42" s="78"/>
      <c r="C42" s="3"/>
      <c r="D42" s="3"/>
      <c r="E42" s="3"/>
    </row>
    <row r="43" spans="1:14" ht="26.4" x14ac:dyDescent="0.25">
      <c r="A43" s="20" t="s">
        <v>36</v>
      </c>
      <c r="B43" s="21"/>
      <c r="C43" s="22"/>
      <c r="D43" s="22"/>
      <c r="E43" s="27">
        <f>E44+E45</f>
        <v>0</v>
      </c>
    </row>
    <row r="44" spans="1:14" ht="12.75" customHeight="1" x14ac:dyDescent="0.25">
      <c r="A44" s="26" t="s">
        <v>37</v>
      </c>
      <c r="B44" s="78" t="s">
        <v>31</v>
      </c>
      <c r="C44" s="3"/>
      <c r="D44" s="3"/>
      <c r="E44" s="10">
        <f t="shared" si="1"/>
        <v>0</v>
      </c>
    </row>
    <row r="45" spans="1:14" ht="26.4" x14ac:dyDescent="0.25">
      <c r="A45" s="26" t="s">
        <v>1</v>
      </c>
      <c r="B45" s="78" t="s">
        <v>31</v>
      </c>
      <c r="C45" s="3"/>
      <c r="D45" s="3"/>
      <c r="E45" s="10">
        <f>D45*C45</f>
        <v>0</v>
      </c>
    </row>
    <row r="46" spans="1:14" x14ac:dyDescent="0.25">
      <c r="A46" s="23" t="s">
        <v>38</v>
      </c>
      <c r="B46" s="21"/>
      <c r="C46" s="22"/>
      <c r="D46" s="22"/>
      <c r="E46" s="27">
        <f>E47</f>
        <v>0</v>
      </c>
      <c r="F46" s="6"/>
      <c r="G46" s="6"/>
      <c r="H46" s="6"/>
      <c r="I46" s="6"/>
      <c r="J46" s="6"/>
      <c r="K46" s="6"/>
      <c r="L46" s="6"/>
      <c r="M46" s="6"/>
      <c r="N46" s="6"/>
    </row>
    <row r="47" spans="1:14" ht="26.4" x14ac:dyDescent="0.25">
      <c r="A47" s="26" t="s">
        <v>39</v>
      </c>
      <c r="B47" s="4"/>
      <c r="C47" s="3"/>
      <c r="D47" s="3"/>
      <c r="E47" s="10">
        <f>D47*C47</f>
        <v>0</v>
      </c>
      <c r="F47" s="6"/>
      <c r="G47" s="6"/>
      <c r="H47" s="6"/>
      <c r="I47" s="6"/>
      <c r="J47" s="6"/>
      <c r="K47" s="6"/>
      <c r="L47" s="6"/>
      <c r="M47" s="6"/>
      <c r="N47" s="6"/>
    </row>
    <row r="48" spans="1:14" x14ac:dyDescent="0.25">
      <c r="A48" s="70" t="s">
        <v>40</v>
      </c>
      <c r="B48" s="71"/>
      <c r="C48" s="72"/>
      <c r="D48" s="74"/>
      <c r="E48" s="75">
        <f>E43+E38+E35+E33+E46</f>
        <v>0</v>
      </c>
      <c r="F48" s="6"/>
      <c r="G48" s="6"/>
      <c r="H48" s="6"/>
      <c r="I48" s="6"/>
      <c r="J48" s="6"/>
      <c r="K48" s="6"/>
      <c r="L48" s="6"/>
      <c r="M48" s="6"/>
      <c r="N48" s="6"/>
    </row>
    <row r="49" spans="1:14" x14ac:dyDescent="0.25">
      <c r="A49" s="12" t="s">
        <v>41</v>
      </c>
      <c r="B49" s="2"/>
      <c r="C49" s="1"/>
      <c r="D49" s="1"/>
      <c r="E49" s="9"/>
      <c r="F49" s="6"/>
      <c r="G49" s="6"/>
      <c r="H49" s="6"/>
      <c r="I49" s="6"/>
      <c r="J49" s="6"/>
      <c r="K49" s="6"/>
      <c r="L49" s="6"/>
      <c r="M49" s="6"/>
      <c r="N49" s="6"/>
    </row>
    <row r="50" spans="1:14" ht="26.4" x14ac:dyDescent="0.25">
      <c r="A50" s="77" t="s">
        <v>42</v>
      </c>
      <c r="B50" s="21"/>
      <c r="C50" s="22"/>
      <c r="D50" s="22"/>
      <c r="E50" s="25">
        <f>E51</f>
        <v>0</v>
      </c>
      <c r="F50" s="6"/>
      <c r="G50" s="6"/>
      <c r="H50" s="6"/>
      <c r="I50" s="6"/>
      <c r="J50" s="6"/>
      <c r="K50" s="6"/>
      <c r="L50" s="6"/>
      <c r="M50" s="6"/>
      <c r="N50" s="6"/>
    </row>
    <row r="51" spans="1:14" x14ac:dyDescent="0.25">
      <c r="A51" s="18"/>
      <c r="B51" s="4"/>
      <c r="C51" s="3"/>
      <c r="D51" s="3"/>
      <c r="E51" s="10"/>
      <c r="F51" s="28"/>
      <c r="G51" s="6"/>
      <c r="H51" s="6"/>
      <c r="I51" s="6"/>
      <c r="J51" s="6"/>
      <c r="K51" s="6"/>
      <c r="L51" s="6"/>
      <c r="M51" s="6"/>
      <c r="N51" s="6"/>
    </row>
    <row r="52" spans="1:14" ht="13.8" thickBot="1" x14ac:dyDescent="0.3">
      <c r="A52" s="70" t="s">
        <v>43</v>
      </c>
      <c r="B52" s="71"/>
      <c r="C52" s="72"/>
      <c r="D52" s="74"/>
      <c r="E52" s="75"/>
      <c r="F52" s="29" t="e">
        <f>IF((E54/E53)&lt;=95%,E54/E53,"EXCEEDS 95%")</f>
        <v>#DIV/0!</v>
      </c>
      <c r="G52" s="6"/>
      <c r="H52" s="6"/>
      <c r="I52" s="6"/>
      <c r="J52" s="6"/>
      <c r="K52" s="6"/>
      <c r="L52" s="6"/>
      <c r="M52" s="6"/>
      <c r="N52" s="6"/>
    </row>
    <row r="53" spans="1:14" ht="13.8" thickBot="1" x14ac:dyDescent="0.3">
      <c r="A53" s="58" t="s">
        <v>48</v>
      </c>
      <c r="B53" s="59"/>
      <c r="C53" s="60"/>
      <c r="D53" s="61"/>
      <c r="E53" s="7">
        <f>E48+E31+E14</f>
        <v>0</v>
      </c>
      <c r="F53" s="6"/>
      <c r="G53" s="6"/>
      <c r="H53" s="6"/>
      <c r="I53" s="6"/>
      <c r="J53" s="6"/>
      <c r="K53" s="6"/>
      <c r="L53" s="6"/>
      <c r="M53" s="6"/>
      <c r="N53" s="6"/>
    </row>
    <row r="54" spans="1:14" ht="13.8" thickBot="1" x14ac:dyDescent="0.3">
      <c r="A54" s="90" t="s">
        <v>49</v>
      </c>
      <c r="B54" s="91"/>
      <c r="C54" s="91"/>
      <c r="D54" s="92"/>
      <c r="E54" s="76"/>
      <c r="F54" s="6"/>
      <c r="G54" s="6"/>
      <c r="H54" s="6"/>
      <c r="I54" s="6"/>
      <c r="J54" s="6"/>
      <c r="K54" s="6"/>
      <c r="L54" s="6"/>
      <c r="M54" s="6"/>
      <c r="N54" s="6"/>
    </row>
    <row r="55" spans="1:14" ht="13.8" thickBot="1" x14ac:dyDescent="0.3">
      <c r="A55" s="93" t="s">
        <v>50</v>
      </c>
      <c r="B55" s="94"/>
      <c r="C55" s="94"/>
      <c r="D55" s="95"/>
      <c r="E55" s="11"/>
      <c r="F55" s="6"/>
      <c r="G55" s="6"/>
      <c r="H55" s="6"/>
      <c r="I55" s="6"/>
      <c r="J55" s="6"/>
      <c r="K55" s="6"/>
      <c r="L55" s="6"/>
      <c r="M55" s="6"/>
      <c r="N55" s="6"/>
    </row>
    <row r="56" spans="1:14" x14ac:dyDescent="0.2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4.4" x14ac:dyDescent="0.25">
      <c r="A57" s="85" t="s">
        <v>54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4.4" x14ac:dyDescent="0.25">
      <c r="A58" s="85" t="s">
        <v>55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4.4" x14ac:dyDescent="0.25">
      <c r="A59" s="85" t="s">
        <v>56</v>
      </c>
      <c r="B59" s="6"/>
      <c r="C59" s="6"/>
      <c r="D59" s="6"/>
      <c r="E59" s="6"/>
      <c r="J59" s="6"/>
      <c r="K59" s="6"/>
      <c r="L59" s="6"/>
      <c r="M59" s="6"/>
      <c r="N59" s="6"/>
    </row>
    <row r="60" spans="1:14" ht="16.2" customHeight="1" x14ac:dyDescent="0.25">
      <c r="B60" s="6"/>
      <c r="C60" s="6"/>
      <c r="D60" s="6"/>
      <c r="E60" s="6"/>
      <c r="J60" s="6"/>
      <c r="K60" s="6"/>
      <c r="L60" s="6"/>
      <c r="M60" s="6"/>
      <c r="N60" s="6"/>
    </row>
    <row r="61" spans="1:14" ht="40.200000000000003" customHeight="1" x14ac:dyDescent="0.25">
      <c r="A61" s="96" t="s">
        <v>57</v>
      </c>
      <c r="B61" s="97"/>
      <c r="C61" s="97"/>
      <c r="D61" s="97"/>
      <c r="E61" s="98"/>
      <c r="J61" s="6"/>
      <c r="K61" s="6"/>
      <c r="L61" s="6"/>
      <c r="M61" s="6"/>
      <c r="N61" s="6"/>
    </row>
    <row r="62" spans="1:14" ht="49.5" customHeight="1" x14ac:dyDescent="0.25">
      <c r="A62" s="99" t="s">
        <v>58</v>
      </c>
      <c r="B62" s="99"/>
      <c r="C62" s="99"/>
      <c r="D62" s="99"/>
      <c r="E62" s="99"/>
      <c r="F62" s="18"/>
      <c r="G62" s="18"/>
      <c r="H62" s="18"/>
      <c r="I62" s="18"/>
      <c r="J62" s="6"/>
      <c r="K62" s="6"/>
      <c r="L62" s="6"/>
      <c r="M62" s="6"/>
      <c r="N62" s="6"/>
    </row>
    <row r="63" spans="1:14" x14ac:dyDescent="0.25">
      <c r="A63" s="99" t="s">
        <v>59</v>
      </c>
      <c r="B63" s="99"/>
      <c r="C63" s="99"/>
      <c r="D63" s="99"/>
      <c r="E63" s="99"/>
      <c r="F63" s="18"/>
      <c r="G63" s="18"/>
      <c r="H63" s="18"/>
      <c r="I63" s="18"/>
      <c r="J63" s="6"/>
      <c r="K63" s="6"/>
      <c r="L63" s="6"/>
      <c r="M63" s="6"/>
      <c r="N63" s="6"/>
    </row>
    <row r="64" spans="1:14" ht="40.049999999999997" customHeight="1" x14ac:dyDescent="0.25">
      <c r="A64" s="99" t="s">
        <v>62</v>
      </c>
      <c r="B64" s="99"/>
      <c r="C64" s="99"/>
      <c r="D64" s="99"/>
      <c r="E64" s="99"/>
      <c r="F64" s="18"/>
      <c r="G64" s="18"/>
      <c r="H64" s="18"/>
      <c r="I64" s="18"/>
      <c r="J64" s="6"/>
      <c r="K64" s="6"/>
      <c r="L64" s="6"/>
      <c r="M64" s="6"/>
      <c r="N64" s="6"/>
    </row>
    <row r="65" spans="1:14" ht="37.950000000000003" customHeight="1" x14ac:dyDescent="0.25">
      <c r="A65" s="99" t="s">
        <v>63</v>
      </c>
      <c r="B65" s="99"/>
      <c r="C65" s="99"/>
      <c r="D65" s="99"/>
      <c r="E65" s="99"/>
      <c r="J65" s="6"/>
      <c r="K65" s="6"/>
      <c r="L65" s="6"/>
      <c r="M65" s="6"/>
      <c r="N65" s="6"/>
    </row>
    <row r="66" spans="1:14" ht="28.5" customHeight="1" x14ac:dyDescent="0.25">
      <c r="A66" s="99" t="s">
        <v>81</v>
      </c>
      <c r="B66" s="99"/>
      <c r="C66" s="99"/>
      <c r="D66" s="99"/>
      <c r="E66" s="99"/>
      <c r="J66" s="6"/>
      <c r="K66" s="6"/>
      <c r="L66" s="6"/>
      <c r="M66" s="6"/>
      <c r="N66" s="6"/>
    </row>
    <row r="67" spans="1:14" ht="24.45" customHeight="1" x14ac:dyDescent="0.25">
      <c r="A67" s="99" t="s">
        <v>82</v>
      </c>
      <c r="B67" s="99"/>
      <c r="C67" s="99"/>
      <c r="D67" s="99"/>
      <c r="E67" s="99"/>
      <c r="F67" s="18"/>
      <c r="G67" s="18"/>
      <c r="H67" s="18"/>
      <c r="I67" s="18"/>
      <c r="J67" s="6"/>
      <c r="K67" s="6"/>
      <c r="L67" s="6"/>
      <c r="M67" s="6"/>
      <c r="N67" s="6"/>
    </row>
    <row r="68" spans="1:14" x14ac:dyDescent="0.25">
      <c r="A68" s="100" t="s">
        <v>83</v>
      </c>
      <c r="B68" s="100"/>
      <c r="C68" s="100"/>
      <c r="D68" s="100"/>
      <c r="E68" s="100"/>
      <c r="F68" s="18"/>
      <c r="G68" s="18"/>
      <c r="H68" s="18"/>
      <c r="I68" s="18"/>
      <c r="J68" s="6"/>
      <c r="K68" s="6"/>
      <c r="L68" s="6"/>
      <c r="M68" s="6"/>
      <c r="N68" s="6"/>
    </row>
    <row r="69" spans="1:14" ht="34.5" customHeight="1" x14ac:dyDescent="0.25">
      <c r="A69" s="100" t="s">
        <v>84</v>
      </c>
      <c r="B69" s="100"/>
      <c r="C69" s="100"/>
      <c r="D69" s="100"/>
      <c r="E69" s="100"/>
      <c r="F69" s="18"/>
      <c r="G69" s="18"/>
      <c r="H69" s="18"/>
      <c r="I69" s="18"/>
      <c r="J69" s="6"/>
      <c r="K69" s="6"/>
      <c r="L69" s="6"/>
      <c r="M69" s="6"/>
      <c r="N69" s="6"/>
    </row>
    <row r="70" spans="1:14" x14ac:dyDescent="0.25">
      <c r="A70" s="18"/>
      <c r="B70" s="18"/>
      <c r="C70" s="18"/>
      <c r="D70" s="18"/>
      <c r="E70" s="18"/>
      <c r="F70" s="6"/>
      <c r="G70" s="6"/>
      <c r="H70" s="6"/>
      <c r="I70" s="6"/>
      <c r="J70" s="6"/>
      <c r="K70" s="6"/>
      <c r="L70" s="6"/>
      <c r="M70" s="6"/>
      <c r="N70" s="6"/>
    </row>
    <row r="71" spans="1:14" x14ac:dyDescent="0.25">
      <c r="A71" s="18"/>
      <c r="B71" s="18"/>
      <c r="C71" s="18"/>
      <c r="D71" s="18"/>
      <c r="E71" s="18"/>
      <c r="F71" s="6"/>
      <c r="G71" s="6"/>
      <c r="H71" s="6"/>
      <c r="I71" s="6"/>
      <c r="J71" s="6"/>
      <c r="K71" s="6"/>
      <c r="L71" s="6"/>
      <c r="M71" s="6"/>
      <c r="N71" s="6"/>
    </row>
    <row r="72" spans="1:14" x14ac:dyDescent="0.25">
      <c r="A72" s="18"/>
      <c r="B72" s="18"/>
      <c r="C72" s="18"/>
      <c r="D72" s="18"/>
      <c r="E72" s="18"/>
      <c r="F72" s="56"/>
      <c r="G72" s="56"/>
      <c r="H72" s="56"/>
      <c r="I72" s="56"/>
    </row>
    <row r="73" spans="1:14" x14ac:dyDescent="0.25">
      <c r="B73" s="6"/>
      <c r="C73" s="6"/>
      <c r="D73" s="6"/>
      <c r="E73" s="6"/>
      <c r="F73" s="56"/>
      <c r="G73" s="56"/>
      <c r="H73" s="56"/>
      <c r="I73" s="56"/>
    </row>
    <row r="74" spans="1:14" x14ac:dyDescent="0.25">
      <c r="B74" s="6"/>
      <c r="C74" s="6"/>
      <c r="D74" s="6"/>
      <c r="E74" s="6"/>
      <c r="F74" s="56"/>
      <c r="G74" s="56"/>
      <c r="H74" s="56"/>
      <c r="I74" s="56"/>
    </row>
    <row r="75" spans="1:14" x14ac:dyDescent="0.25">
      <c r="A75" s="56"/>
      <c r="B75" s="56"/>
      <c r="C75" s="56"/>
      <c r="D75" s="56"/>
      <c r="E75" s="56"/>
      <c r="F75" s="56"/>
      <c r="G75" s="56"/>
      <c r="H75" s="56"/>
      <c r="I75" s="56"/>
    </row>
    <row r="76" spans="1:14" x14ac:dyDescent="0.25">
      <c r="A76" s="56"/>
      <c r="B76" s="56"/>
      <c r="C76" s="56"/>
      <c r="D76" s="56"/>
      <c r="E76" s="56"/>
      <c r="F76" s="57"/>
      <c r="G76" s="57"/>
      <c r="H76" s="57"/>
      <c r="I76" s="57"/>
    </row>
    <row r="77" spans="1:14" x14ac:dyDescent="0.25">
      <c r="A77" s="56"/>
      <c r="B77" s="56"/>
      <c r="C77" s="56"/>
      <c r="D77" s="56"/>
      <c r="E77" s="56"/>
    </row>
    <row r="78" spans="1:14" x14ac:dyDescent="0.25">
      <c r="A78" s="56"/>
      <c r="B78" s="56"/>
      <c r="C78" s="56"/>
      <c r="D78" s="56"/>
      <c r="E78" s="56"/>
    </row>
    <row r="79" spans="1:14" x14ac:dyDescent="0.25">
      <c r="A79" s="57"/>
      <c r="B79" s="57"/>
      <c r="C79" s="57"/>
      <c r="D79" s="57"/>
      <c r="E79" s="57"/>
    </row>
  </sheetData>
  <customSheetViews>
    <customSheetView guid="{913EDF2B-D796-4451-9DB9-A902841B443B}" showPageBreaks="1" printArea="1" view="pageBreakPreview" showRuler="0" topLeftCell="A58">
      <selection activeCell="A69" sqref="A69"/>
      <rowBreaks count="1" manualBreakCount="1">
        <brk id="45" max="16383" man="1"/>
      </rowBreaks>
      <pageMargins left="0.39370078740157483" right="0.39370078740157483" top="0.78740157480314965" bottom="0.39370078740157483" header="0.39370078740157483" footer="0.19685039370078741"/>
      <pageSetup paperSize="9" scale="87" orientation="landscape" verticalDpi="300" r:id="rId1"/>
      <headerFooter alignWithMargins="0">
        <oddFooter>&amp;L&amp;"Arial,Gras"&amp;9 22.08.06&amp;R&amp;9&amp;P</oddFooter>
      </headerFooter>
    </customSheetView>
    <customSheetView guid="{F1BDF3DC-3A5A-4306-8C8E-CE2E405ED839}" showPageBreaks="1" printArea="1" view="pageBreakPreview" showRuler="0" topLeftCell="A4">
      <selection activeCell="A3" sqref="A3"/>
      <rowBreaks count="1" manualBreakCount="1">
        <brk id="45" max="16383" man="1"/>
      </rowBreaks>
      <pageMargins left="0.39370078740157483" right="0.39370078740157483" top="0.78740157480314965" bottom="0.39370078740157483" header="0.39370078740157483" footer="0.19685039370078741"/>
      <pageSetup paperSize="9" scale="87" orientation="landscape" verticalDpi="300" r:id="rId2"/>
      <headerFooter alignWithMargins="0">
        <oddFooter>&amp;L&amp;"Arial,Gras"&amp;9 22.08.06&amp;R&amp;9&amp;P</oddFooter>
      </headerFooter>
    </customSheetView>
  </customSheetViews>
  <mergeCells count="14">
    <mergeCell ref="A1:E1"/>
    <mergeCell ref="B2:E2"/>
    <mergeCell ref="A66:E66"/>
    <mergeCell ref="A67:E67"/>
    <mergeCell ref="A68:E68"/>
    <mergeCell ref="A69:E69"/>
    <mergeCell ref="B5:E5"/>
    <mergeCell ref="A62:E62"/>
    <mergeCell ref="A63:E63"/>
    <mergeCell ref="A54:D54"/>
    <mergeCell ref="A55:D55"/>
    <mergeCell ref="A61:E61"/>
    <mergeCell ref="A64:E64"/>
    <mergeCell ref="A65:E65"/>
  </mergeCells>
  <phoneticPr fontId="0" type="noConversion"/>
  <pageMargins left="0.23622047244094488" right="0.23622047244094488" top="0.74803149606299213" bottom="0.74803149606299213" header="0.31496062992125984" footer="0.31496062992125984"/>
  <pageSetup paperSize="9" scale="87" orientation="landscape" verticalDpi="300" r:id="rId3"/>
  <headerFooter alignWithMargins="0">
    <oddFooter>&amp;L&amp;"Times New Roman,Regular"&amp;9&amp;K01+000 15 January 2016
&amp;F&amp;R&amp;"Times New Roman,Regular"&amp;9&amp;P</oddFooter>
  </headerFooter>
  <ignoredErrors>
    <ignoredError sqref="E19 E35 E38 E43 E4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47"/>
  <sheetViews>
    <sheetView topLeftCell="A34" zoomScaleNormal="100" workbookViewId="0">
      <selection activeCell="C5" sqref="C5"/>
    </sheetView>
  </sheetViews>
  <sheetFormatPr defaultRowHeight="13.2" x14ac:dyDescent="0.25"/>
  <cols>
    <col min="1" max="1" width="61.33203125" style="6" customWidth="1"/>
    <col min="2" max="2" width="41.77734375" customWidth="1"/>
    <col min="3" max="3" width="35.109375" customWidth="1"/>
  </cols>
  <sheetData>
    <row r="1" spans="1:3" ht="16.2" thickBot="1" x14ac:dyDescent="0.3">
      <c r="A1" s="105" t="s">
        <v>51</v>
      </c>
      <c r="B1" s="106"/>
      <c r="C1" s="106"/>
    </row>
    <row r="2" spans="1:3" ht="23.25" customHeight="1" x14ac:dyDescent="0.25">
      <c r="A2" s="103" t="s">
        <v>7</v>
      </c>
      <c r="B2" s="81" t="s">
        <v>60</v>
      </c>
      <c r="C2" s="82" t="s">
        <v>52</v>
      </c>
    </row>
    <row r="3" spans="1:3" ht="106.2" thickBot="1" x14ac:dyDescent="0.3">
      <c r="A3" s="104"/>
      <c r="B3" s="83" t="s">
        <v>61</v>
      </c>
      <c r="C3" s="84" t="s">
        <v>53</v>
      </c>
    </row>
    <row r="4" spans="1:3" s="8" customFormat="1" ht="12.75" customHeight="1" x14ac:dyDescent="0.25">
      <c r="A4" s="63" t="s">
        <v>8</v>
      </c>
      <c r="B4" s="24"/>
      <c r="C4" s="24"/>
    </row>
    <row r="5" spans="1:3" s="8" customFormat="1" x14ac:dyDescent="0.25">
      <c r="A5" s="67" t="s">
        <v>9</v>
      </c>
      <c r="B5" s="20"/>
      <c r="C5" s="20"/>
    </row>
    <row r="6" spans="1:3" x14ac:dyDescent="0.25">
      <c r="A6" s="17" t="s">
        <v>10</v>
      </c>
      <c r="B6" s="17"/>
      <c r="C6" s="17"/>
    </row>
    <row r="7" spans="1:3" x14ac:dyDescent="0.25">
      <c r="A7" s="17" t="s">
        <v>0</v>
      </c>
      <c r="B7" s="17"/>
      <c r="C7" s="17"/>
    </row>
    <row r="8" spans="1:3" x14ac:dyDescent="0.25">
      <c r="A8" s="67" t="s">
        <v>12</v>
      </c>
      <c r="B8" s="20"/>
      <c r="C8" s="20"/>
    </row>
    <row r="9" spans="1:3" x14ac:dyDescent="0.25">
      <c r="A9" s="17" t="s">
        <v>13</v>
      </c>
      <c r="B9" s="17"/>
      <c r="C9" s="17"/>
    </row>
    <row r="10" spans="1:3" x14ac:dyDescent="0.25">
      <c r="A10" s="19" t="s">
        <v>0</v>
      </c>
      <c r="B10" s="19"/>
      <c r="C10" s="19"/>
    </row>
    <row r="11" spans="1:3" x14ac:dyDescent="0.25">
      <c r="A11" s="70" t="s">
        <v>14</v>
      </c>
      <c r="B11" s="24"/>
      <c r="C11" s="24"/>
    </row>
    <row r="12" spans="1:3" x14ac:dyDescent="0.25">
      <c r="A12" s="63" t="s">
        <v>15</v>
      </c>
      <c r="B12" s="20"/>
      <c r="C12" s="20"/>
    </row>
    <row r="13" spans="1:3" x14ac:dyDescent="0.25">
      <c r="A13" s="20" t="s">
        <v>16</v>
      </c>
      <c r="B13" s="17"/>
      <c r="C13" s="17"/>
    </row>
    <row r="14" spans="1:3" ht="26.4" x14ac:dyDescent="0.25">
      <c r="A14" s="17" t="s">
        <v>17</v>
      </c>
      <c r="B14" s="17"/>
      <c r="C14" s="17"/>
    </row>
    <row r="15" spans="1:3" x14ac:dyDescent="0.25">
      <c r="A15" s="17" t="s">
        <v>0</v>
      </c>
      <c r="B15" s="20"/>
      <c r="C15" s="20"/>
    </row>
    <row r="16" spans="1:3" x14ac:dyDescent="0.25">
      <c r="A16" s="20" t="s">
        <v>19</v>
      </c>
      <c r="B16" s="17"/>
      <c r="C16" s="17"/>
    </row>
    <row r="17" spans="1:3" ht="26.4" x14ac:dyDescent="0.25">
      <c r="A17" s="79" t="s">
        <v>20</v>
      </c>
      <c r="B17" s="17"/>
      <c r="C17" s="17"/>
    </row>
    <row r="18" spans="1:3" x14ac:dyDescent="0.25">
      <c r="A18" s="17" t="s">
        <v>0</v>
      </c>
      <c r="B18" s="20"/>
      <c r="C18" s="20"/>
    </row>
    <row r="19" spans="1:3" x14ac:dyDescent="0.25">
      <c r="A19" s="20" t="s">
        <v>21</v>
      </c>
      <c r="B19" s="17"/>
      <c r="C19" s="17"/>
    </row>
    <row r="20" spans="1:3" ht="26.4" x14ac:dyDescent="0.25">
      <c r="A20" s="17" t="s">
        <v>22</v>
      </c>
      <c r="B20" s="17"/>
      <c r="C20" s="17"/>
    </row>
    <row r="21" spans="1:3" x14ac:dyDescent="0.25">
      <c r="A21" s="17" t="s">
        <v>0</v>
      </c>
      <c r="B21" s="20"/>
      <c r="C21" s="20"/>
    </row>
    <row r="22" spans="1:3" x14ac:dyDescent="0.25">
      <c r="A22" s="20" t="s">
        <v>23</v>
      </c>
      <c r="B22" s="17"/>
      <c r="C22" s="17"/>
    </row>
    <row r="23" spans="1:3" ht="26.4" x14ac:dyDescent="0.25">
      <c r="A23" s="17" t="s">
        <v>24</v>
      </c>
      <c r="B23" s="17"/>
      <c r="C23" s="17"/>
    </row>
    <row r="24" spans="1:3" x14ac:dyDescent="0.25">
      <c r="A24" s="17" t="s">
        <v>1</v>
      </c>
      <c r="B24" s="20"/>
      <c r="C24" s="20"/>
    </row>
    <row r="25" spans="1:3" x14ac:dyDescent="0.25">
      <c r="A25" s="20" t="s">
        <v>25</v>
      </c>
      <c r="B25" s="17"/>
      <c r="C25" s="17"/>
    </row>
    <row r="26" spans="1:3" ht="26.4" x14ac:dyDescent="0.25">
      <c r="A26" s="17" t="s">
        <v>26</v>
      </c>
      <c r="B26" s="17"/>
      <c r="C26" s="17"/>
    </row>
    <row r="27" spans="1:3" x14ac:dyDescent="0.25">
      <c r="A27" s="17" t="s">
        <v>0</v>
      </c>
      <c r="B27" s="12"/>
      <c r="C27" s="12"/>
    </row>
    <row r="28" spans="1:3" x14ac:dyDescent="0.25">
      <c r="A28" s="70" t="s">
        <v>27</v>
      </c>
      <c r="B28" s="20"/>
      <c r="C28" s="20"/>
    </row>
    <row r="29" spans="1:3" x14ac:dyDescent="0.25">
      <c r="A29" s="12" t="s">
        <v>28</v>
      </c>
      <c r="B29" s="18"/>
      <c r="C29" s="18"/>
    </row>
    <row r="30" spans="1:3" x14ac:dyDescent="0.25">
      <c r="A30" s="20" t="s">
        <v>29</v>
      </c>
      <c r="B30" s="20"/>
      <c r="C30" s="20"/>
    </row>
    <row r="31" spans="1:3" ht="26.4" x14ac:dyDescent="0.25">
      <c r="A31" s="18" t="s">
        <v>30</v>
      </c>
      <c r="B31" s="26"/>
      <c r="C31" s="26"/>
    </row>
    <row r="32" spans="1:3" ht="26.4" x14ac:dyDescent="0.25">
      <c r="A32" s="20" t="s">
        <v>32</v>
      </c>
      <c r="B32" s="26"/>
      <c r="C32" s="26"/>
    </row>
    <row r="33" spans="1:3" ht="26.4" x14ac:dyDescent="0.25">
      <c r="A33" s="26" t="s">
        <v>33</v>
      </c>
      <c r="B33" s="20"/>
      <c r="C33" s="20"/>
    </row>
    <row r="34" spans="1:3" x14ac:dyDescent="0.25">
      <c r="A34" s="26" t="s">
        <v>0</v>
      </c>
      <c r="B34" s="26"/>
      <c r="C34" s="26"/>
    </row>
    <row r="35" spans="1:3" ht="26.4" x14ac:dyDescent="0.25">
      <c r="A35" s="20" t="s">
        <v>34</v>
      </c>
      <c r="B35" s="26"/>
      <c r="C35" s="26"/>
    </row>
    <row r="36" spans="1:3" ht="26.4" x14ac:dyDescent="0.25">
      <c r="A36" s="26" t="s">
        <v>35</v>
      </c>
      <c r="B36" s="20"/>
      <c r="C36" s="20"/>
    </row>
    <row r="37" spans="1:3" x14ac:dyDescent="0.25">
      <c r="A37" s="26" t="s">
        <v>0</v>
      </c>
      <c r="B37" s="26"/>
      <c r="C37" s="26"/>
    </row>
    <row r="38" spans="1:3" ht="39.6" x14ac:dyDescent="0.25">
      <c r="A38" s="20" t="s">
        <v>36</v>
      </c>
      <c r="B38" s="26"/>
      <c r="C38" s="26"/>
    </row>
    <row r="39" spans="1:3" ht="26.4" x14ac:dyDescent="0.25">
      <c r="A39" s="26" t="s">
        <v>37</v>
      </c>
      <c r="B39" s="23"/>
      <c r="C39" s="23"/>
    </row>
    <row r="40" spans="1:3" x14ac:dyDescent="0.25">
      <c r="A40" s="26" t="s">
        <v>1</v>
      </c>
      <c r="B40" s="26"/>
      <c r="C40" s="26"/>
    </row>
    <row r="41" spans="1:3" x14ac:dyDescent="0.25">
      <c r="A41" s="23" t="s">
        <v>38</v>
      </c>
      <c r="B41" s="12"/>
      <c r="C41" s="12"/>
    </row>
    <row r="42" spans="1:3" ht="26.4" x14ac:dyDescent="0.25">
      <c r="A42" s="26" t="s">
        <v>39</v>
      </c>
      <c r="B42" s="20"/>
      <c r="C42" s="20"/>
    </row>
    <row r="43" spans="1:3" x14ac:dyDescent="0.25">
      <c r="A43" s="70" t="s">
        <v>40</v>
      </c>
      <c r="B43" s="26"/>
      <c r="C43" s="26"/>
    </row>
    <row r="44" spans="1:3" x14ac:dyDescent="0.25">
      <c r="A44" s="12" t="s">
        <v>41</v>
      </c>
      <c r="B44" s="26"/>
      <c r="C44" s="26"/>
    </row>
    <row r="45" spans="1:3" ht="26.4" x14ac:dyDescent="0.25">
      <c r="A45" s="77" t="s">
        <v>42</v>
      </c>
    </row>
    <row r="46" spans="1:3" x14ac:dyDescent="0.25">
      <c r="A46" s="18"/>
    </row>
    <row r="47" spans="1:3" x14ac:dyDescent="0.25">
      <c r="A47" s="70" t="s">
        <v>43</v>
      </c>
    </row>
  </sheetData>
  <mergeCells count="2">
    <mergeCell ref="A2:A3"/>
    <mergeCell ref="A1:C1"/>
  </mergeCells>
  <phoneticPr fontId="7" type="noConversion"/>
  <pageMargins left="0.51181102362204722" right="0.35433070866141736" top="0.43307086614173229" bottom="0.35433070866141736" header="0.39370078740157483" footer="0.31496062992125984"/>
  <pageSetup paperSize="9" fitToWidth="2" orientation="landscape" r:id="rId1"/>
  <headerFooter alignWithMargins="0">
    <oddFooter>&amp;L&amp;"Times New Roman,Regular"&amp;9&amp;K01+000 15 January 2016
&amp;F&amp;R&amp;P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3"/>
  <sheetViews>
    <sheetView tabSelected="1" workbookViewId="0">
      <selection activeCell="B26" sqref="B26"/>
    </sheetView>
  </sheetViews>
  <sheetFormatPr defaultRowHeight="13.2" x14ac:dyDescent="0.25"/>
  <cols>
    <col min="1" max="1" width="25.33203125" customWidth="1"/>
    <col min="2" max="2" width="44.5546875" customWidth="1"/>
    <col min="3" max="3" width="11.5546875" bestFit="1" customWidth="1"/>
    <col min="4" max="4" width="11.109375" bestFit="1" customWidth="1"/>
  </cols>
  <sheetData>
    <row r="1" spans="1:4" x14ac:dyDescent="0.25">
      <c r="A1" s="30" t="s">
        <v>64</v>
      </c>
      <c r="B1" s="31"/>
      <c r="C1" s="31"/>
      <c r="D1" s="32"/>
    </row>
    <row r="2" spans="1:4" ht="13.8" thickBot="1" x14ac:dyDescent="0.3">
      <c r="A2" s="33"/>
      <c r="B2" s="34"/>
      <c r="C2" s="34"/>
      <c r="D2" s="35"/>
    </row>
    <row r="3" spans="1:4" ht="13.8" x14ac:dyDescent="0.25">
      <c r="A3" s="36"/>
      <c r="B3" s="37"/>
      <c r="C3" s="38" t="s">
        <v>65</v>
      </c>
      <c r="D3" s="39" t="s">
        <v>66</v>
      </c>
    </row>
    <row r="4" spans="1:4" ht="24.6" thickBot="1" x14ac:dyDescent="0.3">
      <c r="A4" s="33"/>
      <c r="B4" s="34"/>
      <c r="C4" s="40" t="s">
        <v>67</v>
      </c>
      <c r="D4" s="41" t="s">
        <v>4</v>
      </c>
    </row>
    <row r="5" spans="1:4" ht="16.5" customHeight="1" thickBot="1" x14ac:dyDescent="0.3">
      <c r="A5" s="110" t="s">
        <v>68</v>
      </c>
      <c r="B5" s="111"/>
      <c r="C5" s="42"/>
      <c r="D5" s="43"/>
    </row>
    <row r="6" spans="1:4" x14ac:dyDescent="0.25">
      <c r="A6" s="44"/>
      <c r="B6" s="34"/>
      <c r="C6" s="42"/>
      <c r="D6" s="43"/>
    </row>
    <row r="7" spans="1:4" ht="13.8" x14ac:dyDescent="0.25">
      <c r="A7" s="44" t="s">
        <v>69</v>
      </c>
      <c r="B7" s="34"/>
      <c r="C7" s="45">
        <f>'1. Budget'!E54</f>
        <v>0</v>
      </c>
      <c r="D7" s="46"/>
    </row>
    <row r="8" spans="1:4" x14ac:dyDescent="0.25">
      <c r="A8" s="44"/>
      <c r="B8" s="34"/>
      <c r="C8" s="42"/>
      <c r="D8" s="46"/>
    </row>
    <row r="9" spans="1:4" x14ac:dyDescent="0.25">
      <c r="A9" s="47" t="s">
        <v>71</v>
      </c>
      <c r="B9" s="48" t="s">
        <v>70</v>
      </c>
      <c r="C9" s="42"/>
      <c r="D9" s="46"/>
    </row>
    <row r="10" spans="1:4" ht="15.6" x14ac:dyDescent="0.25">
      <c r="A10" s="49" t="s">
        <v>85</v>
      </c>
      <c r="B10" s="3"/>
      <c r="C10" s="45"/>
      <c r="D10" s="46" t="e">
        <f>C10/C15</f>
        <v>#DIV/0!</v>
      </c>
    </row>
    <row r="11" spans="1:4" x14ac:dyDescent="0.25">
      <c r="A11" s="44"/>
      <c r="B11" s="34"/>
      <c r="C11" s="42"/>
      <c r="D11" s="46"/>
    </row>
    <row r="12" spans="1:4" ht="13.8" thickBot="1" x14ac:dyDescent="0.3">
      <c r="A12" s="44"/>
      <c r="B12" s="34"/>
      <c r="C12" s="42"/>
      <c r="D12" s="43"/>
    </row>
    <row r="13" spans="1:4" ht="14.4" thickBot="1" x14ac:dyDescent="0.3">
      <c r="A13" s="112" t="s">
        <v>72</v>
      </c>
      <c r="B13" s="113"/>
      <c r="C13" s="42"/>
      <c r="D13" s="43"/>
    </row>
    <row r="14" spans="1:4" ht="13.8" thickBot="1" x14ac:dyDescent="0.3">
      <c r="A14" s="44"/>
      <c r="B14" s="34"/>
      <c r="C14" s="42"/>
      <c r="D14" s="43"/>
    </row>
    <row r="15" spans="1:4" ht="14.4" thickBot="1" x14ac:dyDescent="0.3">
      <c r="A15" s="54" t="s">
        <v>86</v>
      </c>
      <c r="B15" s="34"/>
      <c r="C15" s="50">
        <f>'1. Budget'!E53</f>
        <v>0</v>
      </c>
      <c r="D15" s="43"/>
    </row>
    <row r="16" spans="1:4" ht="13.8" x14ac:dyDescent="0.25">
      <c r="A16" s="55" t="s">
        <v>87</v>
      </c>
      <c r="B16" s="51"/>
      <c r="C16" s="52"/>
      <c r="D16" s="53" t="e">
        <f>C7/C15*100</f>
        <v>#DIV/0!</v>
      </c>
    </row>
    <row r="18" spans="1:4" ht="12.75" customHeight="1" x14ac:dyDescent="0.25">
      <c r="A18" s="100" t="s">
        <v>73</v>
      </c>
      <c r="B18" s="100"/>
      <c r="C18" s="100"/>
      <c r="D18" s="100"/>
    </row>
    <row r="19" spans="1:4" ht="12.75" customHeight="1" x14ac:dyDescent="0.25">
      <c r="A19" s="99" t="s">
        <v>74</v>
      </c>
      <c r="B19" s="99"/>
      <c r="C19" s="99"/>
      <c r="D19" s="99"/>
    </row>
    <row r="20" spans="1:4" ht="12.75" customHeight="1" x14ac:dyDescent="0.25">
      <c r="A20" s="99" t="s">
        <v>75</v>
      </c>
      <c r="B20" s="99"/>
      <c r="C20" s="99"/>
      <c r="D20" s="99"/>
    </row>
    <row r="21" spans="1:4" ht="12.75" customHeight="1" x14ac:dyDescent="0.25">
      <c r="A21" s="99" t="s">
        <v>88</v>
      </c>
      <c r="B21" s="99"/>
      <c r="C21" s="99"/>
      <c r="D21" s="99"/>
    </row>
    <row r="22" spans="1:4" ht="12.75" customHeight="1" x14ac:dyDescent="0.25">
      <c r="A22" s="99" t="s">
        <v>89</v>
      </c>
      <c r="B22" s="99"/>
      <c r="C22" s="99"/>
      <c r="D22" s="99"/>
    </row>
    <row r="23" spans="1:4" ht="12.75" customHeight="1" x14ac:dyDescent="0.25">
      <c r="A23" s="107" t="s">
        <v>90</v>
      </c>
      <c r="B23" s="108"/>
      <c r="C23" s="108"/>
      <c r="D23" s="109"/>
    </row>
  </sheetData>
  <mergeCells count="8">
    <mergeCell ref="A18:D18"/>
    <mergeCell ref="A23:D23"/>
    <mergeCell ref="A19:D19"/>
    <mergeCell ref="A5:B5"/>
    <mergeCell ref="A13:B13"/>
    <mergeCell ref="A20:D20"/>
    <mergeCell ref="A22:D22"/>
    <mergeCell ref="A21:D21"/>
  </mergeCells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1. Budget</vt:lpstr>
      <vt:lpstr>2. Justification</vt:lpstr>
      <vt:lpstr>3. Sources of funding</vt:lpstr>
      <vt:lpstr>'1. Budget'!Print_Area</vt:lpstr>
      <vt:lpstr>'1. Budget'!Print_Titles</vt:lpstr>
      <vt:lpstr>'2. Justification'!Print_Titles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 A.II - Budget template</dc:title>
  <dc:creator>Marta Sassella</dc:creator>
  <dc:description>Draft 1 - 24.03.2021</dc:description>
  <cp:lastModifiedBy>Tatev.Khosroeva</cp:lastModifiedBy>
  <cp:lastPrinted>2014-03-13T15:12:25Z</cp:lastPrinted>
  <dcterms:created xsi:type="dcterms:W3CDTF">2000-04-10T10:46:44Z</dcterms:created>
  <dcterms:modified xsi:type="dcterms:W3CDTF">2022-06-01T07:36:02Z</dcterms:modified>
</cp:coreProperties>
</file>